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-2000" yWindow="-18560" windowWidth="25600" windowHeight="15620" tabRatio="500"/>
  </bookViews>
  <sheets>
    <sheet name="Coach Billing Calculator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16" i="1"/>
  <c r="D15" i="1"/>
  <c r="D9" i="1"/>
  <c r="D18" i="1"/>
  <c r="D19" i="1"/>
  <c r="D21" i="1"/>
</calcChain>
</file>

<file path=xl/sharedStrings.xml><?xml version="1.0" encoding="utf-8"?>
<sst xmlns="http://schemas.openxmlformats.org/spreadsheetml/2006/main" count="19" uniqueCount="19">
  <si>
    <t>Coach Billing Calculator</t>
  </si>
  <si>
    <t>Volume Discounts Schedule:</t>
  </si>
  <si>
    <t>Inputs</t>
  </si>
  <si>
    <t># of Coach Paid Premiums</t>
  </si>
  <si>
    <t xml:space="preserve"># of Coach Paid Premium </t>
  </si>
  <si>
    <t>% Discount</t>
  </si>
  <si>
    <t>Cost</t>
  </si>
  <si>
    <t>Summary</t>
  </si>
  <si>
    <t>Coach Edition Unlimited Cost per Coach per Month</t>
  </si>
  <si>
    <t>Percentage of standard price after discount</t>
  </si>
  <si>
    <t>Total Monthly Bill</t>
  </si>
  <si>
    <t>Minus included free client(s)</t>
  </si>
  <si>
    <t>Total billed Coach Paid Premium Athletes</t>
  </si>
  <si>
    <t>Number of Coach Paid Premium Athletes</t>
  </si>
  <si>
    <t>Coach Edition Cost per Coach per Month</t>
  </si>
  <si>
    <t>Price per Coach Paid Premium Athlete per Month</t>
  </si>
  <si>
    <t>Cost per Premium Athlete per month after discount</t>
  </si>
  <si>
    <t>Number of Coach Edition Unlimited Accounts ($49/mo)</t>
  </si>
  <si>
    <t>Number of Coach Edition Accounts ($19/mo)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</si>
</sst>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0.0%"/>
  </numFmts>
  <fonts count="7" x14ac:knownFonts="1">
    <font>
      <sz val="10"/>
      <name val="Arial"/>
    </font>
    <font>
      <b/>
      <sz val="20"/>
      <color rgb="FFFFFFFF"/>
      <name val="Calibri"/>
    </font>
    <font>
      <sz val="12"/>
      <color rgb="FF000000"/>
      <name val="Calibri"/>
    </font>
    <font>
      <b/>
      <sz val="16"/>
      <color rgb="FF000000"/>
      <name val="Calibri"/>
    </font>
    <font>
      <b/>
      <sz val="14"/>
      <color rgb="FFFFFFFF"/>
      <name val="Calibri"/>
    </font>
    <font>
      <sz val="14"/>
      <color rgb="FF000000"/>
      <name val="Calibri"/>
    </font>
    <font>
      <b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ck">
        <color rgb="FFFFFFFF"/>
      </top>
      <bottom/>
      <diagonal/>
    </border>
    <border>
      <left style="thin">
        <color rgb="FFFFFFFF"/>
      </left>
      <right/>
      <top style="thick">
        <color rgb="FFFFFFFF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0" borderId="1" xfId="0" applyFont="1" applyBorder="1"/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9" fontId="5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 applyAlignment="1">
      <alignment horizontal="left"/>
    </xf>
    <xf numFmtId="0" fontId="5" fillId="0" borderId="5" xfId="0" applyFont="1" applyBorder="1"/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9" fontId="5" fillId="4" borderId="8" xfId="0" applyNumberFormat="1" applyFont="1" applyFill="1" applyBorder="1" applyAlignment="1">
      <alignment horizontal="left"/>
    </xf>
    <xf numFmtId="164" fontId="5" fillId="4" borderId="8" xfId="0" applyNumberFormat="1" applyFont="1" applyFill="1" applyBorder="1" applyAlignment="1">
      <alignment horizontal="right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9" fontId="5" fillId="3" borderId="8" xfId="0" applyNumberFormat="1" applyFont="1" applyFill="1" applyBorder="1" applyAlignment="1">
      <alignment horizontal="left"/>
    </xf>
    <xf numFmtId="164" fontId="5" fillId="3" borderId="8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9" fontId="5" fillId="0" borderId="8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5" fillId="0" borderId="6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left"/>
    </xf>
    <xf numFmtId="0" fontId="0" fillId="0" borderId="0" xfId="0"/>
    <xf numFmtId="0" fontId="4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abSelected="1" workbookViewId="0">
      <selection activeCell="D6" sqref="D6"/>
    </sheetView>
  </sheetViews>
  <sheetFormatPr baseColWidth="10" defaultColWidth="17.33203125" defaultRowHeight="15" customHeight="1" x14ac:dyDescent="0"/>
  <cols>
    <col min="1" max="1" width="4" customWidth="1"/>
    <col min="2" max="2" width="63.5" customWidth="1"/>
    <col min="3" max="3" width="1.33203125" customWidth="1"/>
    <col min="4" max="4" width="16.83203125" customWidth="1"/>
    <col min="5" max="5" width="13.83203125" customWidth="1"/>
    <col min="6" max="6" width="33.5" customWidth="1"/>
    <col min="7" max="7" width="33.1640625" customWidth="1"/>
    <col min="8" max="9" width="15.5" customWidth="1"/>
    <col min="10" max="10" width="13.83203125" customWidth="1"/>
  </cols>
  <sheetData>
    <row r="1" spans="1:10" ht="24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2"/>
    </row>
    <row r="2" spans="1:10">
      <c r="A2" s="2"/>
      <c r="B2" s="3"/>
      <c r="C2" s="3"/>
      <c r="D2" s="4"/>
      <c r="E2" s="2"/>
      <c r="F2" s="2"/>
      <c r="G2" s="2"/>
      <c r="H2" s="2"/>
      <c r="I2" s="2"/>
      <c r="J2" s="2"/>
    </row>
    <row r="3" spans="1:10" ht="19.5" customHeight="1">
      <c r="A3" s="2"/>
      <c r="B3" s="3"/>
      <c r="C3" s="3"/>
      <c r="D3" s="4"/>
      <c r="E3" s="2"/>
      <c r="F3" s="33" t="s">
        <v>1</v>
      </c>
      <c r="G3" s="34"/>
      <c r="H3" s="34"/>
      <c r="I3" s="34"/>
      <c r="J3" s="2"/>
    </row>
    <row r="4" spans="1:10" ht="18.75" customHeight="1">
      <c r="A4" s="2"/>
      <c r="B4" s="35" t="s">
        <v>2</v>
      </c>
      <c r="C4" s="34"/>
      <c r="D4" s="34"/>
      <c r="E4" s="6"/>
      <c r="F4" s="5" t="s">
        <v>3</v>
      </c>
      <c r="G4" s="7" t="s">
        <v>4</v>
      </c>
      <c r="H4" s="7" t="s">
        <v>5</v>
      </c>
      <c r="I4" s="8" t="s">
        <v>6</v>
      </c>
      <c r="J4" s="2"/>
    </row>
    <row r="5" spans="1:10" ht="3.75" customHeight="1">
      <c r="A5" s="2"/>
      <c r="B5" s="9"/>
      <c r="C5" s="9"/>
      <c r="D5" s="10"/>
      <c r="E5" s="6"/>
      <c r="F5" s="11">
        <v>0</v>
      </c>
      <c r="G5" s="12">
        <v>9</v>
      </c>
      <c r="H5" s="13">
        <v>0</v>
      </c>
      <c r="I5" s="14">
        <v>9</v>
      </c>
      <c r="J5" s="2"/>
    </row>
    <row r="6" spans="1:10" ht="18" customHeight="1">
      <c r="A6" s="2"/>
      <c r="B6" s="10" t="s">
        <v>17</v>
      </c>
      <c r="C6" s="15"/>
      <c r="D6" s="32">
        <v>0</v>
      </c>
      <c r="E6" s="6"/>
      <c r="F6" s="16">
        <v>10</v>
      </c>
      <c r="G6" s="17">
        <v>19</v>
      </c>
      <c r="H6" s="18">
        <v>0.05</v>
      </c>
      <c r="I6" s="19">
        <v>8.5500000000000007</v>
      </c>
      <c r="J6" s="2"/>
    </row>
    <row r="7" spans="1:10" ht="18" customHeight="1">
      <c r="A7" s="2"/>
      <c r="B7" s="10" t="s">
        <v>18</v>
      </c>
      <c r="C7" s="6"/>
      <c r="D7" s="32">
        <v>0</v>
      </c>
      <c r="E7" s="6"/>
      <c r="F7" s="20">
        <v>20</v>
      </c>
      <c r="G7" s="21">
        <v>49</v>
      </c>
      <c r="H7" s="22">
        <v>0.1</v>
      </c>
      <c r="I7" s="23">
        <v>8.1</v>
      </c>
      <c r="J7" s="2"/>
    </row>
    <row r="8" spans="1:10" ht="18" customHeight="1">
      <c r="A8" s="2"/>
      <c r="B8" s="10" t="s">
        <v>13</v>
      </c>
      <c r="C8" s="6"/>
      <c r="D8" s="32">
        <v>0</v>
      </c>
      <c r="E8" s="6"/>
      <c r="F8" s="16">
        <v>50</v>
      </c>
      <c r="G8" s="17">
        <v>99</v>
      </c>
      <c r="H8" s="18">
        <v>0.15</v>
      </c>
      <c r="I8" s="19">
        <v>7.65</v>
      </c>
      <c r="J8" s="2"/>
    </row>
    <row r="9" spans="1:10" ht="18" customHeight="1">
      <c r="A9" s="2"/>
      <c r="B9" s="10" t="s">
        <v>12</v>
      </c>
      <c r="C9" s="6"/>
      <c r="D9" s="24">
        <f>IF(D8=0,0,D25)</f>
        <v>0</v>
      </c>
      <c r="E9" s="6"/>
      <c r="F9" s="20">
        <v>100</v>
      </c>
      <c r="G9" s="21">
        <v>199</v>
      </c>
      <c r="H9" s="22">
        <v>0.2</v>
      </c>
      <c r="I9" s="23">
        <v>7.2</v>
      </c>
      <c r="J9" s="2"/>
    </row>
    <row r="10" spans="1:10" ht="18" customHeight="1">
      <c r="A10" s="2"/>
      <c r="E10" s="6"/>
      <c r="F10" s="16">
        <v>200</v>
      </c>
      <c r="G10" s="17">
        <v>499</v>
      </c>
      <c r="H10" s="18">
        <v>0.3</v>
      </c>
      <c r="I10" s="19">
        <v>6.3</v>
      </c>
      <c r="J10" s="2"/>
    </row>
    <row r="11" spans="1:10" ht="18" customHeight="1">
      <c r="A11" s="2"/>
      <c r="B11" s="9"/>
      <c r="C11" s="9"/>
      <c r="D11" s="10"/>
      <c r="E11" s="6"/>
      <c r="F11" s="20">
        <v>500</v>
      </c>
      <c r="G11" s="21">
        <v>999</v>
      </c>
      <c r="H11" s="22">
        <v>0.4</v>
      </c>
      <c r="I11" s="23">
        <v>5.4</v>
      </c>
      <c r="J11" s="2"/>
    </row>
    <row r="12" spans="1:10" ht="18" customHeight="1">
      <c r="A12" s="2"/>
      <c r="B12" s="9"/>
      <c r="C12" s="9"/>
      <c r="D12" s="10"/>
      <c r="E12" s="6"/>
      <c r="F12" s="16">
        <v>1000</v>
      </c>
      <c r="G12" s="17"/>
      <c r="H12" s="18">
        <v>0.5</v>
      </c>
      <c r="I12" s="19">
        <v>4.5</v>
      </c>
      <c r="J12" s="2"/>
    </row>
    <row r="13" spans="1:10" ht="18" customHeight="1">
      <c r="A13" s="2"/>
      <c r="B13" s="35" t="s">
        <v>7</v>
      </c>
      <c r="C13" s="34"/>
      <c r="D13" s="34"/>
      <c r="E13" s="6"/>
      <c r="F13" s="25"/>
      <c r="G13" s="26"/>
      <c r="H13" s="27"/>
      <c r="I13" s="28"/>
      <c r="J13" s="2"/>
    </row>
    <row r="14" spans="1:10" ht="3.75" customHeight="1">
      <c r="A14" s="2"/>
      <c r="B14" s="9"/>
      <c r="C14" s="9"/>
      <c r="D14" s="10"/>
      <c r="E14" s="6"/>
      <c r="F14" s="6"/>
      <c r="G14" s="6"/>
      <c r="H14" s="6"/>
      <c r="I14" s="6"/>
      <c r="J14" s="2"/>
    </row>
    <row r="15" spans="1:10" ht="18" customHeight="1">
      <c r="A15" s="2"/>
      <c r="B15" s="10" t="s">
        <v>8</v>
      </c>
      <c r="C15" s="6"/>
      <c r="D15" s="29">
        <f>49*D6</f>
        <v>0</v>
      </c>
      <c r="E15" s="6"/>
      <c r="F15" s="6"/>
      <c r="G15" s="6"/>
      <c r="H15" s="6"/>
      <c r="I15" s="6"/>
      <c r="J15" s="2"/>
    </row>
    <row r="16" spans="1:10" ht="18" customHeight="1">
      <c r="A16" s="2"/>
      <c r="B16" s="10" t="s">
        <v>14</v>
      </c>
      <c r="C16" s="6"/>
      <c r="D16" s="29">
        <f>19*D7</f>
        <v>0</v>
      </c>
      <c r="E16" s="6"/>
      <c r="I16" s="6"/>
      <c r="J16" s="2"/>
    </row>
    <row r="17" spans="1:10" ht="18" customHeight="1">
      <c r="A17" s="2"/>
      <c r="B17" s="10" t="s">
        <v>15</v>
      </c>
      <c r="C17" s="6"/>
      <c r="D17" s="29">
        <v>9</v>
      </c>
      <c r="E17" s="6"/>
      <c r="F17" s="6"/>
      <c r="G17" s="6"/>
      <c r="H17" s="6"/>
      <c r="I17" s="6"/>
      <c r="J17" s="2"/>
    </row>
    <row r="18" spans="1:10" ht="18" customHeight="1">
      <c r="A18" s="2"/>
      <c r="B18" s="10" t="s">
        <v>9</v>
      </c>
      <c r="C18" s="6"/>
      <c r="D18" s="30" t="str">
        <f>IF(D9&gt;=1000,".5",IF(AND(D9&lt;1000,D9&gt;=500),".6",IF(AND(D9&lt;500,D9&gt;=200),".7",IF(AND(D9&lt;200,D9&gt;=100),".8",IF(AND(D9&lt;100,D9&gt;=50),".85",IF(AND(D9&lt;50,D9&gt;=20),".9",IF(AND(D9&lt;20,D9&gt;=10),".95","1")))))))</f>
        <v>1</v>
      </c>
      <c r="E18" s="6"/>
      <c r="F18" s="6"/>
      <c r="G18" s="6"/>
      <c r="H18" s="6"/>
      <c r="I18" s="6"/>
      <c r="J18" s="2"/>
    </row>
    <row r="19" spans="1:10" ht="18" customHeight="1">
      <c r="A19" s="2"/>
      <c r="B19" s="10" t="s">
        <v>16</v>
      </c>
      <c r="C19" s="6"/>
      <c r="D19" s="29">
        <f>(D9*D17)*D18</f>
        <v>0</v>
      </c>
      <c r="E19" s="6"/>
      <c r="F19" s="6"/>
      <c r="G19" s="6"/>
      <c r="H19" s="6"/>
      <c r="I19" s="6"/>
      <c r="J19" s="2"/>
    </row>
    <row r="20" spans="1:10" ht="18" customHeight="1">
      <c r="A20" s="2"/>
      <c r="B20" s="10"/>
      <c r="C20" s="10"/>
      <c r="D20" s="10"/>
      <c r="E20" s="6"/>
      <c r="F20" s="6"/>
      <c r="G20" s="6"/>
      <c r="H20" s="6"/>
      <c r="I20" s="6"/>
      <c r="J20" s="2"/>
    </row>
    <row r="21" spans="1:10" ht="18" customHeight="1">
      <c r="A21" s="2"/>
      <c r="B21" s="31" t="s">
        <v>10</v>
      </c>
      <c r="C21" s="10"/>
      <c r="D21" s="29">
        <f>D15+D16+D19</f>
        <v>0</v>
      </c>
      <c r="E21" s="6"/>
      <c r="F21" s="6"/>
      <c r="G21" s="6"/>
      <c r="H21" s="6"/>
      <c r="I21" s="6"/>
      <c r="J21" s="2"/>
    </row>
    <row r="22" spans="1:10">
      <c r="A22" s="2"/>
      <c r="B22" s="3"/>
      <c r="C22" s="3"/>
      <c r="D22" s="4"/>
      <c r="E22" s="2"/>
      <c r="F22" s="2"/>
      <c r="G22" s="2"/>
      <c r="H22" s="2"/>
      <c r="I22" s="2"/>
      <c r="J22" s="2"/>
    </row>
    <row r="23" spans="1:10">
      <c r="A23" s="2"/>
      <c r="B23" s="3"/>
      <c r="C23" s="3"/>
      <c r="D23" s="4"/>
      <c r="E23" s="2"/>
      <c r="F23" s="2"/>
      <c r="G23" s="2"/>
      <c r="H23" s="2"/>
      <c r="I23" s="2"/>
      <c r="J23" s="2"/>
    </row>
    <row r="24" spans="1:10">
      <c r="A24" s="2"/>
      <c r="B24" s="3"/>
      <c r="C24" s="3"/>
      <c r="D24" s="4"/>
      <c r="E24" s="2"/>
      <c r="F24" s="2"/>
      <c r="G24" s="2"/>
      <c r="H24" s="2"/>
      <c r="I24" s="2"/>
      <c r="J24" s="2"/>
    </row>
    <row r="25" spans="1:10" ht="18" hidden="1">
      <c r="A25" s="2"/>
      <c r="B25" s="10" t="s">
        <v>11</v>
      </c>
      <c r="C25" s="6"/>
      <c r="D25" s="24">
        <f>IF(D8&lt;=SUM(D6,D7),0,D8-SUM(D6,D7))</f>
        <v>0</v>
      </c>
      <c r="E25" s="2"/>
      <c r="F25" s="2"/>
      <c r="G25" s="2"/>
      <c r="H25" s="2"/>
      <c r="I25" s="2"/>
      <c r="J25" s="2"/>
    </row>
    <row r="26" spans="1:10">
      <c r="A26" s="2"/>
      <c r="B26" s="3"/>
      <c r="C26" s="3"/>
      <c r="D26" s="4"/>
      <c r="E26" s="2"/>
      <c r="F26" s="2"/>
      <c r="G26" s="2"/>
      <c r="H26" s="2"/>
      <c r="I26" s="2"/>
      <c r="J26" s="2"/>
    </row>
    <row r="27" spans="1:10">
      <c r="A27" s="2"/>
      <c r="B27" s="3"/>
      <c r="C27" s="3"/>
      <c r="D27" s="4"/>
      <c r="E27" s="2"/>
      <c r="F27" s="2"/>
      <c r="G27" s="2"/>
      <c r="H27" s="2"/>
      <c r="I27" s="2"/>
      <c r="J27" s="2"/>
    </row>
    <row r="28" spans="1:10">
      <c r="A28" s="2"/>
      <c r="B28" s="3"/>
      <c r="C28" s="3"/>
      <c r="D28" s="4"/>
      <c r="E28" s="2"/>
      <c r="F28" s="2"/>
      <c r="G28" s="2"/>
      <c r="H28" s="2"/>
      <c r="I28" s="2"/>
      <c r="J28" s="2"/>
    </row>
    <row r="29" spans="1:10">
      <c r="A29" s="2"/>
      <c r="B29" s="3"/>
      <c r="C29" s="3"/>
      <c r="D29" s="4"/>
      <c r="E29" s="2"/>
      <c r="F29" s="2"/>
      <c r="G29" s="2"/>
      <c r="H29" s="2"/>
      <c r="I29" s="2"/>
      <c r="J29" s="2"/>
    </row>
    <row r="30" spans="1:10">
      <c r="A30" s="2"/>
      <c r="B30" s="3"/>
      <c r="C30" s="3"/>
      <c r="D30" s="4"/>
      <c r="E30" s="2"/>
      <c r="F30" s="2"/>
      <c r="G30" s="2"/>
      <c r="H30" s="2"/>
      <c r="I30" s="2"/>
      <c r="J30" s="2"/>
    </row>
  </sheetData>
  <sheetProtection password="C7C2" sheet="1" objects="1" scenarios="1" selectLockedCells="1"/>
  <mergeCells count="3">
    <mergeCell ref="F3:I3"/>
    <mergeCell ref="B13:D13"/>
    <mergeCell ref="B4:D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Coach Billing 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Boehmer</cp:lastModifiedBy>
  <dcterms:modified xsi:type="dcterms:W3CDTF">2015-02-12T18:25:38Z</dcterms:modified>
</cp:coreProperties>
</file>